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ary\SEVAC 1ER TRIMESTRE DE 2024\formatos\"/>
    </mc:Choice>
  </mc:AlternateContent>
  <xr:revisionPtr revIDLastSave="0" documentId="8_{5C315456-FC3F-4675-81CC-1145AFAFEEA1}" xr6:coauthVersionLast="47" xr6:coauthVersionMax="47" xr10:uidLastSave="{00000000-0000-0000-0000-000000000000}"/>
  <bookViews>
    <workbookView xWindow="5355" yWindow="4245" windowWidth="21600" windowHeight="11505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1" i="2" l="1"/>
  <c r="B61" i="2"/>
  <c r="C59" i="2"/>
  <c r="B59" i="2"/>
  <c r="C55" i="2"/>
  <c r="C54" i="2" s="1"/>
  <c r="B55" i="2"/>
  <c r="B54" i="2" s="1"/>
  <c r="C49" i="2"/>
  <c r="C48" i="2" s="1"/>
  <c r="B49" i="2"/>
  <c r="B48" i="2" s="1"/>
  <c r="C45" i="2"/>
  <c r="B45" i="2"/>
  <c r="C41" i="2"/>
  <c r="B41" i="2"/>
  <c r="C33" i="2"/>
  <c r="B33" i="2"/>
  <c r="B36" i="2"/>
  <c r="C36" i="2"/>
  <c r="C16" i="2"/>
  <c r="B16" i="2"/>
  <c r="C4" i="2"/>
  <c r="B4" i="2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<sst xmlns="http://schemas.openxmlformats.org/spreadsheetml/2006/main" count="58" uniqueCount="50">
  <si>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</si>
  <si>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</si>
  <si>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</si>
  <si>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</si>
  <si>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</si>
  <si>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</si>
  <si>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</si>
  <si>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</si>
  <si>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</si>
  <si>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</si>
  <si>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</si>
  <si>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</si>
  <si>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</si>
  <si>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</si>
  <si>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</si>
  <si>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</si>
  <si>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</si>
  <si>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</si>
  <si>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</si>
  <si>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</si>
  <si>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</si>
  <si>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</si>
  <si>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</si>
  <si>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</si>
  <si>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</si>
  <si>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</si>
  <si>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</si>
  <si>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</si>
  <si>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</si>
  <si>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</si>
  <si>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</si>
  <si>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</si>
  <si>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</si>
  <si>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</si>
  <si>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</si>
  <si>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</si>
  <si>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</si>
  <si>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</si>
  <si>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</si>
  <si>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</si>
  <si>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</si>
  <si>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</si>
  <si>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</si>
  <si>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</si>
  <si>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</si>
  <si>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</si>
  <si>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</si>
  <si>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</si>
  <si>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</si>
  <si>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UNIVERSIDAD POLITECNICA DE JUVENTINO ROSAS
Estado de Flujos de Efectivo
Del 1 de Enero al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</si>
</sst>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9">
    <xf numFmtId="0" fontId="0" fillId="0" borderId="0" xfId="0"/>
    <xf numFmtId="0" fontId="4" fillId="0" borderId="0" xfId="8" applyFont="1" applyProtection="1">
      <protection locked="0"/>
    </xf>
    <xf numFmtId="0" fontId="3" fillId="2" borderId="4" xfId="8" applyFont="1" applyFill="1" applyBorder="1" applyAlignment="1">
      <alignment horizontal="center" vertical="center" wrapText="1"/>
    </xf>
    <xf numFmtId="0" fontId="3" fillId="2" borderId="1" xfId="8" applyFont="1" applyFill="1" applyBorder="1" applyAlignment="1">
      <alignment horizontal="center" vertical="center" wrapText="1"/>
    </xf>
    <xf numFmtId="0" fontId="3" fillId="0" borderId="4" xfId="8" applyFont="1" applyBorder="1" applyAlignment="1">
      <alignment horizontal="left" vertical="top" wrapText="1" indent="1"/>
    </xf>
    <xf numFmtId="0" fontId="4" fillId="0" borderId="4" xfId="8" applyFont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>
      <alignment horizontal="left" vertical="top" wrapText="1" indent="2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4" fillId="0" borderId="4" xfId="8" applyFont="1" applyBorder="1" applyAlignment="1">
      <alignment horizontal="left" vertical="top" wrapText="1" indent="3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4" fillId="0" borderId="4" xfId="8" applyFont="1" applyBorder="1" applyAlignment="1">
      <alignment horizontal="left" vertical="top" wrapText="1"/>
    </xf>
    <xf numFmtId="0" fontId="3" fillId="0" borderId="4" xfId="8" applyFont="1" applyBorder="1" applyAlignment="1">
      <alignment vertical="top" wrapText="1"/>
    </xf>
    <xf numFmtId="0" fontId="4" fillId="0" borderId="4" xfId="8" applyFont="1" applyBorder="1" applyAlignment="1">
      <alignment vertical="top" wrapText="1"/>
    </xf>
    <xf numFmtId="0" fontId="4" fillId="0" borderId="4" xfId="8" applyFont="1" applyBorder="1" applyAlignment="1">
      <alignment horizontal="center" vertical="top" wrapText="1"/>
    </xf>
    <xf numFmtId="0" fontId="4" fillId="0" borderId="4" xfId="8" applyFont="1" applyBorder="1" applyAlignment="1">
      <alignment horizontal="center" vertical="top"/>
    </xf>
    <xf numFmtId="3" fontId="4" fillId="0" borderId="4" xfId="8" applyNumberFormat="1" applyFont="1" applyBorder="1" applyAlignment="1" applyProtection="1">
      <alignment vertical="top" wrapText="1"/>
      <protection locked="0"/>
    </xf>
    <xf numFmtId="3" fontId="4" fillId="0" borderId="4" xfId="8" applyNumberFormat="1" applyFont="1" applyBorder="1" applyAlignment="1" applyProtection="1">
      <alignment vertical="top" wrapText="1"/>
      <protection locked="0"/>
    </xf>
    <xf numFmtId="3" fontId="4" fillId="0" borderId="4" xfId="8" applyNumberFormat="1" applyFont="1" applyBorder="1" applyAlignment="1" applyProtection="1">
      <alignment vertical="top" wrapText="1"/>
      <protection locked="0"/>
    </xf>
    <xf numFmtId="3" fontId="4" fillId="0" borderId="4" xfId="8" applyNumberFormat="1" applyFont="1" applyBorder="1" applyAlignment="1" applyProtection="1">
      <alignment vertical="top" wrapText="1"/>
      <protection locked="0"/>
    </xf>
    <xf numFmtId="3" fontId="4" fillId="0" borderId="4" xfId="8" applyNumberFormat="1" applyFont="1" applyBorder="1" applyAlignment="1" applyProtection="1">
      <alignment vertical="top" wrapText="1"/>
      <protection locked="0"/>
    </xf>
    <xf numFmtId="3" fontId="4" fillId="0" borderId="4" xfId="8" applyNumberFormat="1" applyFont="1" applyBorder="1" applyAlignment="1" applyProtection="1">
      <alignment vertical="top" wrapText="1"/>
      <protection locked="0"/>
    </xf>
    <xf numFmtId="3" fontId="4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2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25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5AE6027C-30E7-4414-9C7A-85315B21D73A}"/>
    <cellStyle name="Millares 2 3" xfId="4" xr:uid="{00000000-0005-0000-0000-000003000000}"/>
    <cellStyle name="Millares 2 3 2" xfId="18" xr:uid="{E01129EF-0EE4-40AC-8F41-41D7AFC5699E}"/>
    <cellStyle name="Millares 2 4" xfId="16" xr:uid="{419898CA-7660-4471-A1B3-5C3B0E244806}"/>
    <cellStyle name="Millares 3" xfId="5" xr:uid="{00000000-0005-0000-0000-000004000000}"/>
    <cellStyle name="Millares 3 2" xfId="19" xr:uid="{BA01EEFC-2B17-42B8-8FE2-3830D6C24F16}"/>
    <cellStyle name="Moneda 2" xfId="6" xr:uid="{00000000-0005-0000-0000-000005000000}"/>
    <cellStyle name="Moneda 2 2" xfId="20" xr:uid="{5C0FEC81-499C-49AD-85D7-96BDE9C100EE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1" xr:uid="{FE4C73A4-1D06-4C32-B244-189E49C324BF}"/>
    <cellStyle name="Normal 3" xfId="9" xr:uid="{00000000-0005-0000-0000-000009000000}"/>
    <cellStyle name="Normal 3 2" xfId="22" xr:uid="{9132C58E-8D86-4E32-9D97-392A2D32CBC7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4" xr:uid="{9F544F75-7D4A-4769-840C-6126F6CDD131}"/>
    <cellStyle name="Normal 6 3" xfId="23" xr:uid="{5176F029-EE00-4EF7-BA2A-EFFC1103CF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5821-03DA-48EF-BC67-FB52577E122C}">
  <sheetPr>
    <pageSetUpPr fitToPage="1"/>
  </sheetPr>
  <dimension ref="A1:C68"/>
  <sheetViews>
    <sheetView tabSelected="1" zoomScaleNormal="100" workbookViewId="0">
      <selection activeCell="B65" sqref="B65:C65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24" t="s">
        <v>49</v>
      </c>
      <c r="B1" s="25"/>
      <c r="C1" s="26"/>
    </row>
    <row r="2" spans="1:3" ht="15" customHeight="1" x14ac:dyDescent="0.2">
      <c r="A2" s="3" t="s">
        <v>0</v>
      </c>
      <c r="B2" s="2">
        <v>2024</v>
      </c>
      <c r="C2" s="2">
        <v>2023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7">
        <f>SUM(B5:B14)</f>
        <v>21928750.130000003</v>
      </c>
      <c r="C4" s="7">
        <f>SUM(C5:C14)</f>
        <v>65283628.349999994</v>
      </c>
    </row>
    <row r="5" spans="1:3" ht="11.25" customHeight="1" x14ac:dyDescent="0.2">
      <c r="A5" s="8" t="s">
        <v>3</v>
      </c>
      <c r="B5" s="15">
        <v>0</v>
      </c>
      <c r="C5" s="15">
        <v>0</v>
      </c>
    </row>
    <row r="6" spans="1:3" ht="11.25" customHeight="1" x14ac:dyDescent="0.2">
      <c r="A6" s="8" t="s">
        <v>4</v>
      </c>
      <c r="B6" s="15">
        <v>0</v>
      </c>
      <c r="C6" s="15">
        <v>0</v>
      </c>
    </row>
    <row r="7" spans="1:3" ht="11.25" customHeight="1" x14ac:dyDescent="0.2">
      <c r="A7" s="8" t="s">
        <v>5</v>
      </c>
      <c r="B7" s="15">
        <v>0</v>
      </c>
      <c r="C7" s="15">
        <v>0</v>
      </c>
    </row>
    <row r="8" spans="1:3" ht="11.25" customHeight="1" x14ac:dyDescent="0.2">
      <c r="A8" s="8" t="s">
        <v>6</v>
      </c>
      <c r="B8" s="15">
        <v>0</v>
      </c>
      <c r="C8" s="15">
        <v>0</v>
      </c>
    </row>
    <row r="9" spans="1:3" ht="11.25" customHeight="1" x14ac:dyDescent="0.2">
      <c r="A9" s="8" t="s">
        <v>7</v>
      </c>
      <c r="B9" s="15">
        <v>0</v>
      </c>
      <c r="C9" s="15">
        <v>0</v>
      </c>
    </row>
    <row r="10" spans="1:3" ht="11.25" customHeight="1" x14ac:dyDescent="0.2">
      <c r="A10" s="8" t="s">
        <v>8</v>
      </c>
      <c r="B10" s="15">
        <v>0</v>
      </c>
      <c r="C10" s="15">
        <v>0</v>
      </c>
    </row>
    <row r="11" spans="1:3" ht="11.25" customHeight="1" x14ac:dyDescent="0.2">
      <c r="A11" s="8" t="s">
        <v>9</v>
      </c>
      <c r="B11" s="15">
        <v>2670354.16</v>
      </c>
      <c r="C11" s="15">
        <v>8142848.1100000003</v>
      </c>
    </row>
    <row r="12" spans="1:3" ht="22.5" x14ac:dyDescent="0.2">
      <c r="A12" s="8" t="s">
        <v>10</v>
      </c>
      <c r="B12" s="15">
        <v>6967310</v>
      </c>
      <c r="C12" s="15">
        <v>17082578.449999999</v>
      </c>
    </row>
    <row r="13" spans="1:3" ht="11.25" customHeight="1" x14ac:dyDescent="0.2">
      <c r="A13" s="8" t="s">
        <v>11</v>
      </c>
      <c r="B13" s="15">
        <v>12291085.970000001</v>
      </c>
      <c r="C13" s="15">
        <v>40058201.789999999</v>
      </c>
    </row>
    <row r="14" spans="1:3" ht="11.25" customHeight="1" x14ac:dyDescent="0.2">
      <c r="A14" s="8" t="s">
        <v>12</v>
      </c>
      <c r="B14" s="15">
        <v>0</v>
      </c>
      <c r="C14" s="15">
        <v>0</v>
      </c>
    </row>
    <row r="15" spans="1:3" ht="11.25" customHeight="1" x14ac:dyDescent="0.2">
      <c r="A15" s="10"/>
      <c r="B15" s="5"/>
      <c r="C15" s="5"/>
    </row>
    <row r="16" spans="1:3" ht="11.25" customHeight="1" x14ac:dyDescent="0.2">
      <c r="A16" s="6" t="s">
        <v>13</v>
      </c>
      <c r="B16" s="7">
        <f>SUM(B17:B32)</f>
        <v>12115303.549999999</v>
      </c>
      <c r="C16" s="7">
        <f>SUM(C17:C32)</f>
        <v>59312764.160000004</v>
      </c>
    </row>
    <row r="17" spans="1:3" ht="11.25" customHeight="1" x14ac:dyDescent="0.2">
      <c r="A17" s="8" t="s">
        <v>14</v>
      </c>
      <c r="B17" s="16">
        <v>9965183.1999999993</v>
      </c>
      <c r="C17" s="16">
        <v>46000047.280000001</v>
      </c>
    </row>
    <row r="18" spans="1:3" ht="11.25" customHeight="1" x14ac:dyDescent="0.2">
      <c r="A18" s="8" t="s">
        <v>15</v>
      </c>
      <c r="B18" s="16">
        <v>186086.64</v>
      </c>
      <c r="C18" s="16">
        <v>1625536.54</v>
      </c>
    </row>
    <row r="19" spans="1:3" ht="11.25" customHeight="1" x14ac:dyDescent="0.2">
      <c r="A19" s="8" t="s">
        <v>16</v>
      </c>
      <c r="B19" s="16">
        <v>1594410.38</v>
      </c>
      <c r="C19" s="16">
        <v>10843721.85</v>
      </c>
    </row>
    <row r="20" spans="1:3" ht="11.25" customHeight="1" x14ac:dyDescent="0.2">
      <c r="A20" s="8" t="s">
        <v>17</v>
      </c>
      <c r="B20" s="16">
        <v>0</v>
      </c>
      <c r="C20" s="16">
        <v>0</v>
      </c>
    </row>
    <row r="21" spans="1:3" ht="11.25" customHeight="1" x14ac:dyDescent="0.2">
      <c r="A21" s="8" t="s">
        <v>18</v>
      </c>
      <c r="B21" s="16">
        <v>0</v>
      </c>
      <c r="C21" s="16">
        <v>0</v>
      </c>
    </row>
    <row r="22" spans="1:3" ht="11.25" customHeight="1" x14ac:dyDescent="0.2">
      <c r="A22" s="8" t="s">
        <v>19</v>
      </c>
      <c r="B22" s="16">
        <v>0</v>
      </c>
      <c r="C22" s="16">
        <v>0</v>
      </c>
    </row>
    <row r="23" spans="1:3" ht="11.25" customHeight="1" x14ac:dyDescent="0.2">
      <c r="A23" s="8" t="s">
        <v>20</v>
      </c>
      <c r="B23" s="16">
        <v>369623.33</v>
      </c>
      <c r="C23" s="16">
        <v>843458.49</v>
      </c>
    </row>
    <row r="24" spans="1:3" ht="11.25" customHeight="1" x14ac:dyDescent="0.2">
      <c r="A24" s="8" t="s">
        <v>21</v>
      </c>
      <c r="B24" s="16">
        <v>0</v>
      </c>
      <c r="C24" s="16">
        <v>0</v>
      </c>
    </row>
    <row r="25" spans="1:3" ht="11.25" customHeight="1" x14ac:dyDescent="0.2">
      <c r="A25" s="8" t="s">
        <v>22</v>
      </c>
      <c r="B25" s="16">
        <v>0</v>
      </c>
      <c r="C25" s="16">
        <v>0</v>
      </c>
    </row>
    <row r="26" spans="1:3" ht="11.25" customHeight="1" x14ac:dyDescent="0.2">
      <c r="A26" s="8" t="s">
        <v>23</v>
      </c>
      <c r="B26" s="16">
        <v>0</v>
      </c>
      <c r="C26" s="16">
        <v>0</v>
      </c>
    </row>
    <row r="27" spans="1:3" ht="11.25" customHeight="1" x14ac:dyDescent="0.2">
      <c r="A27" s="8" t="s">
        <v>24</v>
      </c>
      <c r="B27" s="16">
        <v>0</v>
      </c>
      <c r="C27" s="16">
        <v>0</v>
      </c>
    </row>
    <row r="28" spans="1:3" ht="11.25" customHeight="1" x14ac:dyDescent="0.2">
      <c r="A28" s="8" t="s">
        <v>25</v>
      </c>
      <c r="B28" s="16">
        <v>0</v>
      </c>
      <c r="C28" s="16">
        <v>0</v>
      </c>
    </row>
    <row r="29" spans="1:3" ht="11.25" customHeight="1" x14ac:dyDescent="0.2">
      <c r="A29" s="8" t="s">
        <v>26</v>
      </c>
      <c r="B29" s="16">
        <v>0</v>
      </c>
      <c r="C29" s="16">
        <v>0</v>
      </c>
    </row>
    <row r="30" spans="1:3" ht="11.25" customHeight="1" x14ac:dyDescent="0.2">
      <c r="A30" s="8" t="s">
        <v>27</v>
      </c>
      <c r="B30" s="16">
        <v>0</v>
      </c>
      <c r="C30" s="16">
        <v>0</v>
      </c>
    </row>
    <row r="31" spans="1:3" ht="11.25" customHeight="1" x14ac:dyDescent="0.2">
      <c r="A31" s="8" t="s">
        <v>28</v>
      </c>
      <c r="B31" s="16">
        <v>0</v>
      </c>
      <c r="C31" s="16">
        <v>0</v>
      </c>
    </row>
    <row r="32" spans="1:3" ht="11.25" customHeight="1" x14ac:dyDescent="0.2">
      <c r="A32" s="8" t="s">
        <v>29</v>
      </c>
      <c r="B32" s="16">
        <v>0</v>
      </c>
      <c r="C32" s="16">
        <v>0</v>
      </c>
    </row>
    <row r="33" spans="1:3" ht="11.25" customHeight="1" x14ac:dyDescent="0.2">
      <c r="A33" s="4" t="s">
        <v>30</v>
      </c>
      <c r="B33" s="7">
        <f>B4-B16</f>
        <v>9813446.5800000038</v>
      </c>
      <c r="C33" s="7">
        <f>C4-C16</f>
        <v>5970864.1899999902</v>
      </c>
    </row>
    <row r="34" spans="1:3" ht="11.25" customHeight="1" x14ac:dyDescent="0.2">
      <c r="A34" s="11"/>
      <c r="B34" s="5"/>
      <c r="C34" s="5"/>
    </row>
    <row r="35" spans="1:3" ht="11.25" customHeight="1" x14ac:dyDescent="0.2">
      <c r="A35" s="4" t="s">
        <v>31</v>
      </c>
      <c r="B35" s="5"/>
      <c r="C35" s="5"/>
    </row>
    <row r="36" spans="1:3" ht="11.25" customHeight="1" x14ac:dyDescent="0.2">
      <c r="A36" s="6" t="s">
        <v>2</v>
      </c>
      <c r="B36" s="7">
        <f>SUM(B37:B39)</f>
        <v>0</v>
      </c>
      <c r="C36" s="7">
        <f>SUM(C37:C39)</f>
        <v>0</v>
      </c>
    </row>
    <row r="37" spans="1:3" ht="11.25" customHeight="1" x14ac:dyDescent="0.2">
      <c r="A37" s="8" t="s">
        <v>32</v>
      </c>
      <c r="B37" s="17">
        <v>0</v>
      </c>
      <c r="C37" s="17">
        <v>0</v>
      </c>
    </row>
    <row r="38" spans="1:3" ht="11.25" customHeight="1" x14ac:dyDescent="0.2">
      <c r="A38" s="8" t="s">
        <v>33</v>
      </c>
      <c r="B38" s="17">
        <v>0</v>
      </c>
      <c r="C38" s="17">
        <v>0</v>
      </c>
    </row>
    <row r="39" spans="1:3" ht="11.25" customHeight="1" x14ac:dyDescent="0.2">
      <c r="A39" s="8" t="s">
        <v>34</v>
      </c>
      <c r="B39" s="17">
        <v>0</v>
      </c>
      <c r="C39" s="17">
        <v>0</v>
      </c>
    </row>
    <row r="40" spans="1:3" ht="11.25" customHeight="1" x14ac:dyDescent="0.2">
      <c r="A40" s="10"/>
      <c r="B40" s="5"/>
      <c r="C40" s="5"/>
    </row>
    <row r="41" spans="1:3" ht="11.25" customHeight="1" x14ac:dyDescent="0.2">
      <c r="A41" s="6" t="s">
        <v>13</v>
      </c>
      <c r="B41" s="7">
        <f>SUM(B42:B44)</f>
        <v>0</v>
      </c>
      <c r="C41" s="7">
        <f>SUM(C42:C44)</f>
        <v>151649.04</v>
      </c>
    </row>
    <row r="42" spans="1:3" ht="11.25" customHeight="1" x14ac:dyDescent="0.2">
      <c r="A42" s="8" t="s">
        <v>32</v>
      </c>
      <c r="B42" s="18">
        <v>0</v>
      </c>
      <c r="C42" s="18">
        <v>0</v>
      </c>
    </row>
    <row r="43" spans="1:3" ht="11.25" customHeight="1" x14ac:dyDescent="0.2">
      <c r="A43" s="8" t="s">
        <v>33</v>
      </c>
      <c r="B43" s="18">
        <v>0</v>
      </c>
      <c r="C43" s="18">
        <v>151649.04</v>
      </c>
    </row>
    <row r="44" spans="1:3" ht="11.25" customHeight="1" x14ac:dyDescent="0.2">
      <c r="A44" s="8" t="s">
        <v>35</v>
      </c>
      <c r="B44" s="18">
        <v>0</v>
      </c>
      <c r="C44" s="18">
        <v>0</v>
      </c>
    </row>
    <row r="45" spans="1:3" ht="11.25" customHeight="1" x14ac:dyDescent="0.2">
      <c r="A45" s="4" t="s">
        <v>36</v>
      </c>
      <c r="B45" s="7">
        <f>B36-B41</f>
        <v>0</v>
      </c>
      <c r="C45" s="7">
        <f>C36-C41</f>
        <v>-151649.04</v>
      </c>
    </row>
    <row r="46" spans="1:3" ht="11.25" customHeight="1" x14ac:dyDescent="0.2">
      <c r="A46" s="11"/>
      <c r="B46" s="5"/>
      <c r="C46" s="5"/>
    </row>
    <row r="47" spans="1:3" ht="11.25" customHeight="1" x14ac:dyDescent="0.2">
      <c r="A47" s="4" t="s">
        <v>37</v>
      </c>
      <c r="B47" s="5"/>
      <c r="C47" s="5"/>
    </row>
    <row r="48" spans="1:3" ht="11.25" customHeight="1" x14ac:dyDescent="0.2">
      <c r="A48" s="6" t="s">
        <v>2</v>
      </c>
      <c r="B48" s="7">
        <f>SUM(B49:B52)</f>
        <v>0</v>
      </c>
      <c r="C48" s="7">
        <f>SUM(C49:C52)</f>
        <v>0</v>
      </c>
    </row>
    <row r="49" spans="1:3" ht="11.25" customHeight="1" x14ac:dyDescent="0.2">
      <c r="A49" s="8" t="s">
        <v>38</v>
      </c>
      <c r="B49" s="9">
        <f>B50+B51</f>
        <v>0</v>
      </c>
      <c r="C49" s="9">
        <f>C50+C51</f>
        <v>0</v>
      </c>
    </row>
    <row r="50" spans="1:3" ht="11.25" customHeight="1" x14ac:dyDescent="0.2">
      <c r="A50" s="8" t="s">
        <v>39</v>
      </c>
      <c r="B50" s="19">
        <v>0</v>
      </c>
      <c r="C50" s="19">
        <v>0</v>
      </c>
    </row>
    <row r="51" spans="1:3" ht="11.25" customHeight="1" x14ac:dyDescent="0.2">
      <c r="A51" s="8" t="s">
        <v>40</v>
      </c>
      <c r="B51" s="19">
        <v>0</v>
      </c>
      <c r="C51" s="19">
        <v>0</v>
      </c>
    </row>
    <row r="52" spans="1:3" ht="11.25" customHeight="1" x14ac:dyDescent="0.2">
      <c r="A52" s="8" t="s">
        <v>41</v>
      </c>
      <c r="B52" s="19">
        <v>0</v>
      </c>
      <c r="C52" s="19">
        <v>0</v>
      </c>
    </row>
    <row r="53" spans="1:3" ht="11.25" customHeight="1" x14ac:dyDescent="0.2">
      <c r="A53" s="10"/>
      <c r="B53" s="5"/>
      <c r="C53" s="5"/>
    </row>
    <row r="54" spans="1:3" ht="11.25" customHeight="1" x14ac:dyDescent="0.2">
      <c r="A54" s="6" t="s">
        <v>13</v>
      </c>
      <c r="B54" s="7">
        <f>SUM(B55:B58)</f>
        <v>4669638.1399999997</v>
      </c>
      <c r="C54" s="7">
        <f>SUM(C55:C58)</f>
        <v>1780882.81</v>
      </c>
    </row>
    <row r="55" spans="1:3" ht="11.25" customHeight="1" x14ac:dyDescent="0.2">
      <c r="A55" s="8" t="s">
        <v>42</v>
      </c>
      <c r="B55" s="9">
        <f>SUM(B56+B57)</f>
        <v>0</v>
      </c>
      <c r="C55" s="9">
        <f>SUM(C56+C57)</f>
        <v>0</v>
      </c>
    </row>
    <row r="56" spans="1:3" ht="11.25" customHeight="1" x14ac:dyDescent="0.2">
      <c r="A56" s="8" t="s">
        <v>39</v>
      </c>
      <c r="B56" s="20">
        <v>0</v>
      </c>
      <c r="C56" s="20">
        <v>0</v>
      </c>
    </row>
    <row r="57" spans="1:3" ht="11.25" customHeight="1" x14ac:dyDescent="0.2">
      <c r="A57" s="8" t="s">
        <v>40</v>
      </c>
      <c r="B57" s="20">
        <v>0</v>
      </c>
      <c r="C57" s="20">
        <v>0</v>
      </c>
    </row>
    <row r="58" spans="1:3" ht="11.25" customHeight="1" x14ac:dyDescent="0.2">
      <c r="A58" s="8" t="s">
        <v>43</v>
      </c>
      <c r="B58" s="21">
        <v>4669638.1399999997</v>
      </c>
      <c r="C58" s="21">
        <v>1780882.81</v>
      </c>
    </row>
    <row r="59" spans="1:3" ht="11.25" customHeight="1" x14ac:dyDescent="0.2">
      <c r="A59" s="4" t="s">
        <v>44</v>
      </c>
      <c r="B59" s="7">
        <f>B48-B54</f>
        <v>-4669638.1399999997</v>
      </c>
      <c r="C59" s="7">
        <f>C48-C54</f>
        <v>-1780882.81</v>
      </c>
    </row>
    <row r="60" spans="1:3" ht="11.25" customHeight="1" x14ac:dyDescent="0.2">
      <c r="A60" s="11"/>
      <c r="B60" s="5"/>
      <c r="C60" s="5"/>
    </row>
    <row r="61" spans="1:3" ht="11.25" customHeight="1" x14ac:dyDescent="0.2">
      <c r="A61" s="4" t="s">
        <v>45</v>
      </c>
      <c r="B61" s="7">
        <f>B59+B45+B33</f>
        <v>5143808.4400000041</v>
      </c>
      <c r="C61" s="7">
        <f>C59+C45+C33</f>
        <v>4038332.3399999901</v>
      </c>
    </row>
    <row r="62" spans="1:3" ht="11.25" customHeight="1" x14ac:dyDescent="0.2">
      <c r="A62" s="11"/>
      <c r="B62" s="5"/>
      <c r="C62" s="5"/>
    </row>
    <row r="63" spans="1:3" ht="11.25" customHeight="1" x14ac:dyDescent="0.2">
      <c r="A63" s="4" t="s">
        <v>46</v>
      </c>
      <c r="B63" s="22">
        <v>12089465.74</v>
      </c>
      <c r="C63" s="22">
        <v>8051133.4000000004</v>
      </c>
    </row>
    <row r="64" spans="1:3" ht="11.25" customHeight="1" x14ac:dyDescent="0.2">
      <c r="A64" s="11"/>
      <c r="B64" s="5"/>
      <c r="C64" s="5"/>
    </row>
    <row r="65" spans="1:3" ht="11.25" customHeight="1" x14ac:dyDescent="0.2">
      <c r="A65" s="4" t="s">
        <v>47</v>
      </c>
      <c r="B65" s="23">
        <v>17233274.18</v>
      </c>
      <c r="C65" s="23">
        <v>12089465.74</v>
      </c>
    </row>
    <row r="66" spans="1:3" ht="11.25" customHeight="1" x14ac:dyDescent="0.2">
      <c r="A66" s="12"/>
      <c r="B66" s="13"/>
      <c r="C66" s="14"/>
    </row>
    <row r="68" spans="1:3" ht="27.75" customHeight="1" x14ac:dyDescent="0.2">
      <c r="A68" s="27" t="s">
        <v>48</v>
      </c>
      <c r="B68" s="28"/>
      <c r="C68" s="28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Offce RecFinancieros1</cp:lastModifiedBy>
  <cp:revision/>
  <dcterms:created xsi:type="dcterms:W3CDTF">2012-12-11T20:31:36Z</dcterms:created>
  <dcterms:modified xsi:type="dcterms:W3CDTF">2024-04-24T21:41:36Z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